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mografía-G1" sheetId="1" r:id="rId1"/>
  </sheets>
  <definedNames/>
  <calcPr fullCalcOnLoad="1"/>
</workbook>
</file>

<file path=xl/sharedStrings.xml><?xml version="1.0" encoding="utf-8"?>
<sst xmlns="http://schemas.openxmlformats.org/spreadsheetml/2006/main" count="186" uniqueCount="126">
  <si>
    <t>FECHA</t>
  </si>
  <si>
    <t>LOCALIDAD</t>
  </si>
  <si>
    <t>ESTADO</t>
  </si>
  <si>
    <t>KM REC</t>
  </si>
  <si>
    <t>OBS</t>
  </si>
  <si>
    <t>IND/KM</t>
  </si>
  <si>
    <t>CAPT</t>
  </si>
  <si>
    <t>RECAPT</t>
  </si>
  <si>
    <t>GPS CROC</t>
  </si>
  <si>
    <t>GPS POLI</t>
  </si>
  <si>
    <t># MARCA</t>
  </si>
  <si>
    <t># REC</t>
  </si>
  <si>
    <t>#</t>
  </si>
  <si>
    <t>LAGO EL AGUACATE</t>
  </si>
  <si>
    <t>CHIAPAS</t>
  </si>
  <si>
    <t>001-030</t>
  </si>
  <si>
    <t>001-022</t>
  </si>
  <si>
    <t>200-218</t>
  </si>
  <si>
    <t>RN. CASA BLANCA</t>
  </si>
  <si>
    <t>031-041</t>
  </si>
  <si>
    <t>023-052</t>
  </si>
  <si>
    <t>219-225</t>
  </si>
  <si>
    <t>RN. ALEJANDRÍA</t>
  </si>
  <si>
    <t>042-050</t>
  </si>
  <si>
    <t>053-091</t>
  </si>
  <si>
    <t>227-233</t>
  </si>
  <si>
    <t>LAGO CARACOL</t>
  </si>
  <si>
    <t>051-096</t>
  </si>
  <si>
    <t>092-218</t>
  </si>
  <si>
    <t>226;234-265</t>
  </si>
  <si>
    <t>RÍO ZANAPA</t>
  </si>
  <si>
    <t>TABASCO</t>
  </si>
  <si>
    <t>097-097</t>
  </si>
  <si>
    <t>219-247</t>
  </si>
  <si>
    <t>LOMA BONITA</t>
  </si>
  <si>
    <t>OAXACA</t>
  </si>
  <si>
    <t>098-103</t>
  </si>
  <si>
    <t>248-295</t>
  </si>
  <si>
    <t>276-277</t>
  </si>
  <si>
    <t>LAG. POM Y ATASTA</t>
  </si>
  <si>
    <t>CAMPECHE</t>
  </si>
  <si>
    <t>104-161</t>
  </si>
  <si>
    <t>303-318</t>
  </si>
  <si>
    <t>266-275; 278-285</t>
  </si>
  <si>
    <t>S.PARGO-FENIX</t>
  </si>
  <si>
    <t>162-170</t>
  </si>
  <si>
    <t>319-324</t>
  </si>
  <si>
    <t>286-288</t>
  </si>
  <si>
    <t>RÍO CHAMPOTON</t>
  </si>
  <si>
    <t>171-176</t>
  </si>
  <si>
    <t>325-394</t>
  </si>
  <si>
    <t>CIVS HAMPOLOL</t>
  </si>
  <si>
    <t>177-191</t>
  </si>
  <si>
    <t>395-420</t>
  </si>
  <si>
    <t>24; 29</t>
  </si>
  <si>
    <t>13;25,26,27</t>
  </si>
  <si>
    <t>ISLA ARENA EL REM</t>
  </si>
  <si>
    <t>192-211</t>
  </si>
  <si>
    <t>421-436</t>
  </si>
  <si>
    <t>289-295</t>
  </si>
  <si>
    <t>RB EL PALMAR</t>
  </si>
  <si>
    <t>YUCATÁN</t>
  </si>
  <si>
    <t>437-472</t>
  </si>
  <si>
    <t>40-50</t>
  </si>
  <si>
    <t>212-228</t>
  </si>
  <si>
    <t>RÍA LAGARTOS</t>
  </si>
  <si>
    <t>229-251</t>
  </si>
  <si>
    <t>257-264</t>
  </si>
  <si>
    <t>YALIKIN, YUMBALAM</t>
  </si>
  <si>
    <t>Q. ROO</t>
  </si>
  <si>
    <t>289-291</t>
  </si>
  <si>
    <t>252-267</t>
  </si>
  <si>
    <t>LAG. MUYIL</t>
  </si>
  <si>
    <t>-</t>
  </si>
  <si>
    <t>268-272</t>
  </si>
  <si>
    <t>BALAM-NAH-OCOOM</t>
  </si>
  <si>
    <t>275-290</t>
  </si>
  <si>
    <t>296-300</t>
  </si>
  <si>
    <t>SAN FELIPE BACALAR</t>
  </si>
  <si>
    <t>LAG. TABLAS</t>
  </si>
  <si>
    <t>291-305</t>
  </si>
  <si>
    <t>301-315</t>
  </si>
  <si>
    <t>LAG. NVA ESPAÑA</t>
  </si>
  <si>
    <t>449-455</t>
  </si>
  <si>
    <t>316-320</t>
  </si>
  <si>
    <t>Q0-Q1</t>
  </si>
  <si>
    <t>ARROLLO EL MANGO</t>
  </si>
  <si>
    <t>329-354</t>
  </si>
  <si>
    <t>011-016</t>
  </si>
  <si>
    <t>325-328</t>
  </si>
  <si>
    <t>RÍO CANDELARIA</t>
  </si>
  <si>
    <t>321-328;355-357;+1</t>
  </si>
  <si>
    <t>017-038</t>
  </si>
  <si>
    <t>321-324</t>
  </si>
  <si>
    <t>RÍO MAMANTEL</t>
  </si>
  <si>
    <t>358-363</t>
  </si>
  <si>
    <t>039-075</t>
  </si>
  <si>
    <t>329-330</t>
  </si>
  <si>
    <t>RÍO CARIBE</t>
  </si>
  <si>
    <t>364-371</t>
  </si>
  <si>
    <t>076-084</t>
  </si>
  <si>
    <t>331-333</t>
  </si>
  <si>
    <t>RÍO PALOMAS</t>
  </si>
  <si>
    <t>372-380</t>
  </si>
  <si>
    <t>085-098</t>
  </si>
  <si>
    <t>ARROLLO EL ZAPOTE</t>
  </si>
  <si>
    <t>381-383</t>
  </si>
  <si>
    <t>099-100</t>
  </si>
  <si>
    <t>RÍO CHUMPAN</t>
  </si>
  <si>
    <t>384-398</t>
  </si>
  <si>
    <t>101-124</t>
  </si>
  <si>
    <t>329;334-335</t>
  </si>
  <si>
    <t>STA ISABEL, PALIZADA</t>
  </si>
  <si>
    <t>400-401</t>
  </si>
  <si>
    <t>125-128</t>
  </si>
  <si>
    <t>ALTITUDES</t>
  </si>
  <si>
    <t>msnm</t>
  </si>
  <si>
    <t>LAGO  LAS ILUSIONES</t>
  </si>
  <si>
    <t>129-261</t>
  </si>
  <si>
    <t>336-339</t>
  </si>
  <si>
    <t>402-465</t>
  </si>
  <si>
    <t>RÍO DEL ESTE</t>
  </si>
  <si>
    <t>13-14</t>
  </si>
  <si>
    <t>DEMOGRAFÍA GRUPO 1 SUR</t>
  </si>
  <si>
    <t>COPAN FASE 2- 2004</t>
  </si>
  <si>
    <t>Forma de citar: Domínguez Laso, J., 2006. Determinación del estado de las poblaciones silvestres del cocodrilo de pantano (Crocodylus moreletii) en México y evaluación de su estatus en la CITES. Instituto de Historia Natural y Ecología. Hoja de cálculo SNIB-CONABIO proyecto No. CS009.  México, D. F.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</si>
</sst>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3">
      <selection activeCell="C7" sqref="C7"/>
    </sheetView>
  </sheetViews>
  <sheetFormatPr defaultColWidth="11.421875" defaultRowHeight="12.75"/>
  <cols>
    <col min="1" max="1" width="3.00390625" style="3" bestFit="1" customWidth="1"/>
    <col min="2" max="2" width="9.421875" style="3" bestFit="1" customWidth="1"/>
    <col min="3" max="3" width="21.140625" style="3" bestFit="1" customWidth="1"/>
    <col min="4" max="4" width="11.421875" style="3" customWidth="1"/>
    <col min="5" max="5" width="8.140625" style="3" bestFit="1" customWidth="1"/>
    <col min="6" max="6" width="5.00390625" style="3" bestFit="1" customWidth="1"/>
    <col min="7" max="7" width="7.57421875" style="3" bestFit="1" customWidth="1"/>
    <col min="8" max="8" width="6.00390625" style="3" bestFit="1" customWidth="1"/>
    <col min="9" max="9" width="8.421875" style="3" bestFit="1" customWidth="1"/>
    <col min="10" max="10" width="17.421875" style="3" bestFit="1" customWidth="1"/>
    <col min="11" max="11" width="10.00390625" style="3" bestFit="1" customWidth="1"/>
    <col min="12" max="12" width="15.28125" style="3" bestFit="1" customWidth="1"/>
    <col min="13" max="16384" width="11.421875" style="3" customWidth="1"/>
  </cols>
  <sheetData>
    <row r="1" ht="12.75">
      <c r="H1" s="1" t="s">
        <v>123</v>
      </c>
    </row>
    <row r="2" spans="8:14" ht="12.75">
      <c r="H2" s="1" t="s">
        <v>124</v>
      </c>
      <c r="N2" s="1" t="s">
        <v>116</v>
      </c>
    </row>
    <row r="3" spans="3:14" ht="12.75">
      <c r="C3" s="5" t="s">
        <v>125</v>
      </c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3:14" ht="12.7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</row>
    <row r="5" spans="3:14" ht="12.7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"/>
    </row>
    <row r="6" spans="3:14" ht="12.7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</row>
    <row r="7" spans="8:14" ht="12.75">
      <c r="H7" s="1"/>
      <c r="N7" s="1"/>
    </row>
    <row r="8" spans="8:14" ht="12.75">
      <c r="H8" s="1"/>
      <c r="N8" s="1"/>
    </row>
    <row r="9" spans="1:14" s="1" customFormat="1" ht="12.75">
      <c r="A9" s="1" t="s">
        <v>12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115</v>
      </c>
    </row>
    <row r="10" spans="1:14" ht="12.75">
      <c r="A10" s="3">
        <v>1</v>
      </c>
      <c r="B10" s="2">
        <v>38256</v>
      </c>
      <c r="C10" s="3" t="s">
        <v>13</v>
      </c>
      <c r="D10" s="3" t="s">
        <v>14</v>
      </c>
      <c r="E10" s="3">
        <v>3.7</v>
      </c>
      <c r="F10" s="3">
        <v>58</v>
      </c>
      <c r="G10" s="3">
        <f>F10/E10</f>
        <v>15.675675675675675</v>
      </c>
      <c r="H10" s="3">
        <v>19</v>
      </c>
      <c r="I10" s="3">
        <v>1</v>
      </c>
      <c r="J10" s="3" t="s">
        <v>15</v>
      </c>
      <c r="K10" s="3" t="s">
        <v>16</v>
      </c>
      <c r="L10" s="3" t="s">
        <v>17</v>
      </c>
      <c r="M10" s="3">
        <v>1299</v>
      </c>
      <c r="N10" s="3">
        <v>23</v>
      </c>
    </row>
    <row r="11" spans="1:14" ht="12.75">
      <c r="A11" s="3">
        <f aca="true" t="shared" si="0" ref="A11:A38">A10+1</f>
        <v>2</v>
      </c>
      <c r="B11" s="2">
        <v>38257</v>
      </c>
      <c r="C11" s="3" t="s">
        <v>18</v>
      </c>
      <c r="D11" s="3" t="s">
        <v>14</v>
      </c>
      <c r="E11" s="3">
        <v>0.6</v>
      </c>
      <c r="F11" s="3">
        <v>19</v>
      </c>
      <c r="G11" s="3">
        <f aca="true" t="shared" si="1" ref="G11:G17">F11/E11</f>
        <v>31.666666666666668</v>
      </c>
      <c r="H11" s="3">
        <v>8</v>
      </c>
      <c r="I11" s="3">
        <v>1</v>
      </c>
      <c r="J11" s="3" t="s">
        <v>19</v>
      </c>
      <c r="K11" s="3" t="s">
        <v>20</v>
      </c>
      <c r="L11" s="3" t="s">
        <v>21</v>
      </c>
      <c r="M11" s="3">
        <v>1011</v>
      </c>
      <c r="N11" s="3">
        <v>125</v>
      </c>
    </row>
    <row r="12" spans="1:14" ht="12.75">
      <c r="A12" s="3">
        <f t="shared" si="0"/>
        <v>3</v>
      </c>
      <c r="B12" s="2">
        <v>38258</v>
      </c>
      <c r="C12" s="3" t="s">
        <v>22</v>
      </c>
      <c r="D12" s="3" t="s">
        <v>14</v>
      </c>
      <c r="E12" s="3">
        <v>1</v>
      </c>
      <c r="F12" s="3">
        <v>19</v>
      </c>
      <c r="G12" s="3">
        <f t="shared" si="1"/>
        <v>19</v>
      </c>
      <c r="H12" s="3">
        <v>7</v>
      </c>
      <c r="I12" s="3">
        <v>0</v>
      </c>
      <c r="J12" s="3" t="s">
        <v>23</v>
      </c>
      <c r="K12" s="3" t="s">
        <v>24</v>
      </c>
      <c r="L12" s="3" t="s">
        <v>25</v>
      </c>
      <c r="M12" s="3" t="s">
        <v>73</v>
      </c>
      <c r="N12" s="3">
        <v>28</v>
      </c>
    </row>
    <row r="13" spans="1:14" ht="12.75">
      <c r="A13" s="3">
        <f t="shared" si="0"/>
        <v>4</v>
      </c>
      <c r="B13" s="2">
        <v>38259</v>
      </c>
      <c r="C13" s="3" t="s">
        <v>26</v>
      </c>
      <c r="D13" s="3" t="s">
        <v>14</v>
      </c>
      <c r="E13" s="3">
        <v>12</v>
      </c>
      <c r="F13" s="3">
        <v>172</v>
      </c>
      <c r="G13" s="3">
        <f t="shared" si="1"/>
        <v>14.333333333333334</v>
      </c>
      <c r="H13" s="3">
        <v>32</v>
      </c>
      <c r="I13" s="3">
        <v>0</v>
      </c>
      <c r="J13" s="3" t="s">
        <v>27</v>
      </c>
      <c r="K13" s="3" t="s">
        <v>28</v>
      </c>
      <c r="L13" s="3" t="s">
        <v>29</v>
      </c>
      <c r="M13" s="3" t="s">
        <v>73</v>
      </c>
      <c r="N13" s="3">
        <v>27</v>
      </c>
    </row>
    <row r="14" spans="1:14" ht="12.75">
      <c r="A14" s="3">
        <f t="shared" si="0"/>
        <v>5</v>
      </c>
      <c r="B14" s="2">
        <v>38260</v>
      </c>
      <c r="C14" s="3" t="s">
        <v>30</v>
      </c>
      <c r="D14" s="3" t="s">
        <v>31</v>
      </c>
      <c r="E14" s="3">
        <v>3</v>
      </c>
      <c r="F14" s="3">
        <v>1</v>
      </c>
      <c r="G14" s="3">
        <f t="shared" si="1"/>
        <v>0.3333333333333333</v>
      </c>
      <c r="H14" s="3">
        <v>0</v>
      </c>
      <c r="I14" s="3">
        <v>0</v>
      </c>
      <c r="J14" s="3" t="s">
        <v>32</v>
      </c>
      <c r="K14" s="3" t="s">
        <v>33</v>
      </c>
      <c r="L14" s="3" t="s">
        <v>73</v>
      </c>
      <c r="M14" s="3" t="s">
        <v>73</v>
      </c>
      <c r="N14" s="3">
        <v>2</v>
      </c>
    </row>
    <row r="15" spans="1:14" ht="12.75">
      <c r="A15" s="3">
        <f t="shared" si="0"/>
        <v>6</v>
      </c>
      <c r="B15" s="2">
        <v>38261</v>
      </c>
      <c r="C15" s="3" t="s">
        <v>34</v>
      </c>
      <c r="D15" s="3" t="s">
        <v>35</v>
      </c>
      <c r="E15" s="3">
        <v>4</v>
      </c>
      <c r="F15" s="3">
        <v>8</v>
      </c>
      <c r="G15" s="3">
        <f t="shared" si="1"/>
        <v>2</v>
      </c>
      <c r="H15" s="3">
        <v>2</v>
      </c>
      <c r="I15" s="3">
        <v>0</v>
      </c>
      <c r="J15" s="3" t="s">
        <v>36</v>
      </c>
      <c r="K15" s="3" t="s">
        <v>37</v>
      </c>
      <c r="L15" s="3" t="s">
        <v>38</v>
      </c>
      <c r="M15" s="3" t="s">
        <v>73</v>
      </c>
      <c r="N15" s="3">
        <v>32</v>
      </c>
    </row>
    <row r="16" spans="1:14" ht="12.75">
      <c r="A16" s="3">
        <f t="shared" si="0"/>
        <v>7</v>
      </c>
      <c r="B16" s="2">
        <v>38262</v>
      </c>
      <c r="C16" s="3" t="s">
        <v>121</v>
      </c>
      <c r="D16" s="3" t="s">
        <v>40</v>
      </c>
      <c r="E16" s="3">
        <v>3.5</v>
      </c>
      <c r="F16" s="3">
        <v>28</v>
      </c>
      <c r="G16" s="3">
        <f t="shared" si="1"/>
        <v>8</v>
      </c>
      <c r="H16" s="3">
        <v>2</v>
      </c>
      <c r="I16" s="3">
        <v>0</v>
      </c>
      <c r="J16" s="3" t="s">
        <v>73</v>
      </c>
      <c r="K16" s="3" t="s">
        <v>73</v>
      </c>
      <c r="L16" s="3" t="s">
        <v>122</v>
      </c>
      <c r="M16" s="3" t="s">
        <v>73</v>
      </c>
      <c r="N16" s="3">
        <v>2</v>
      </c>
    </row>
    <row r="17" spans="1:14" ht="12.75">
      <c r="A17" s="3">
        <f t="shared" si="0"/>
        <v>8</v>
      </c>
      <c r="B17" s="2">
        <v>38264</v>
      </c>
      <c r="C17" s="3" t="s">
        <v>39</v>
      </c>
      <c r="D17" s="3" t="s">
        <v>40</v>
      </c>
      <c r="E17" s="3">
        <v>20</v>
      </c>
      <c r="F17" s="3">
        <v>82</v>
      </c>
      <c r="G17" s="3">
        <f t="shared" si="1"/>
        <v>4.1</v>
      </c>
      <c r="H17" s="3">
        <v>18</v>
      </c>
      <c r="I17" s="3">
        <v>0</v>
      </c>
      <c r="J17" s="3" t="s">
        <v>41</v>
      </c>
      <c r="K17" s="3" t="s">
        <v>42</v>
      </c>
      <c r="L17" s="3" t="s">
        <v>43</v>
      </c>
      <c r="M17" s="3" t="s">
        <v>73</v>
      </c>
      <c r="N17" s="3">
        <v>1</v>
      </c>
    </row>
    <row r="18" spans="1:14" ht="12.75">
      <c r="A18" s="3">
        <f t="shared" si="0"/>
        <v>9</v>
      </c>
      <c r="B18" s="2">
        <v>38265</v>
      </c>
      <c r="C18" s="3" t="s">
        <v>44</v>
      </c>
      <c r="D18" s="3" t="s">
        <v>40</v>
      </c>
      <c r="E18" s="3">
        <v>1</v>
      </c>
      <c r="F18" s="3">
        <v>22</v>
      </c>
      <c r="G18" s="3">
        <f>F18/E18</f>
        <v>22</v>
      </c>
      <c r="H18" s="3">
        <v>3</v>
      </c>
      <c r="I18" s="3">
        <v>0</v>
      </c>
      <c r="J18" s="3" t="s">
        <v>45</v>
      </c>
      <c r="K18" s="3" t="s">
        <v>46</v>
      </c>
      <c r="L18" s="3" t="s">
        <v>47</v>
      </c>
      <c r="M18" s="3" t="s">
        <v>73</v>
      </c>
      <c r="N18" s="3">
        <v>1</v>
      </c>
    </row>
    <row r="19" spans="1:14" ht="12.75">
      <c r="A19" s="3">
        <f t="shared" si="0"/>
        <v>10</v>
      </c>
      <c r="B19" s="2">
        <v>38266</v>
      </c>
      <c r="C19" s="3" t="s">
        <v>48</v>
      </c>
      <c r="D19" s="3" t="s">
        <v>40</v>
      </c>
      <c r="E19" s="3">
        <v>11</v>
      </c>
      <c r="F19" s="3">
        <v>6</v>
      </c>
      <c r="G19" s="3">
        <f>F19/E19</f>
        <v>0.5454545454545454</v>
      </c>
      <c r="H19" s="3">
        <v>0</v>
      </c>
      <c r="I19" s="3">
        <v>0</v>
      </c>
      <c r="J19" s="3" t="s">
        <v>49</v>
      </c>
      <c r="K19" s="3" t="s">
        <v>50</v>
      </c>
      <c r="L19" s="3" t="s">
        <v>73</v>
      </c>
      <c r="M19" s="3" t="s">
        <v>73</v>
      </c>
      <c r="N19" s="3">
        <v>11</v>
      </c>
    </row>
    <row r="20" spans="1:14" ht="12.75">
      <c r="A20" s="3">
        <f t="shared" si="0"/>
        <v>11</v>
      </c>
      <c r="B20" s="2">
        <v>38267</v>
      </c>
      <c r="C20" s="3" t="s">
        <v>51</v>
      </c>
      <c r="D20" s="3" t="s">
        <v>40</v>
      </c>
      <c r="E20" s="3">
        <v>2</v>
      </c>
      <c r="F20" s="3">
        <v>19</v>
      </c>
      <c r="G20" s="3">
        <f>F20/E20</f>
        <v>9.5</v>
      </c>
      <c r="H20" s="3">
        <v>6</v>
      </c>
      <c r="I20" s="3">
        <v>4</v>
      </c>
      <c r="J20" s="3" t="s">
        <v>52</v>
      </c>
      <c r="K20" s="3" t="s">
        <v>53</v>
      </c>
      <c r="L20" s="3" t="s">
        <v>54</v>
      </c>
      <c r="M20" s="3" t="s">
        <v>55</v>
      </c>
      <c r="N20" s="3">
        <v>2</v>
      </c>
    </row>
    <row r="21" spans="1:14" ht="12.75">
      <c r="A21" s="3">
        <f t="shared" si="0"/>
        <v>12</v>
      </c>
      <c r="B21" s="2">
        <v>38268</v>
      </c>
      <c r="C21" s="3" t="s">
        <v>56</v>
      </c>
      <c r="D21" s="3" t="s">
        <v>40</v>
      </c>
      <c r="E21" s="3">
        <v>21.6</v>
      </c>
      <c r="F21" s="3">
        <v>31</v>
      </c>
      <c r="G21" s="3">
        <f>F21/E21</f>
        <v>1.4351851851851851</v>
      </c>
      <c r="H21" s="3">
        <v>8</v>
      </c>
      <c r="I21" s="3">
        <v>1</v>
      </c>
      <c r="J21" s="3" t="s">
        <v>57</v>
      </c>
      <c r="K21" s="3" t="s">
        <v>58</v>
      </c>
      <c r="L21" s="3" t="s">
        <v>59</v>
      </c>
      <c r="M21" s="3">
        <v>1046</v>
      </c>
      <c r="N21" s="3">
        <v>1</v>
      </c>
    </row>
    <row r="22" spans="1:14" ht="12.75">
      <c r="A22" s="3">
        <f t="shared" si="0"/>
        <v>13</v>
      </c>
      <c r="B22" s="2">
        <v>38269</v>
      </c>
      <c r="C22" s="3" t="s">
        <v>60</v>
      </c>
      <c r="D22" s="3" t="s">
        <v>61</v>
      </c>
      <c r="E22" s="3">
        <v>3.4</v>
      </c>
      <c r="F22" s="3">
        <v>17</v>
      </c>
      <c r="G22" s="3">
        <f>F22/E22</f>
        <v>5</v>
      </c>
      <c r="H22" s="3">
        <v>11</v>
      </c>
      <c r="I22" s="3">
        <v>0</v>
      </c>
      <c r="J22" s="3" t="s">
        <v>64</v>
      </c>
      <c r="K22" s="3" t="s">
        <v>62</v>
      </c>
      <c r="L22" s="3" t="s">
        <v>63</v>
      </c>
      <c r="M22" s="3" t="s">
        <v>73</v>
      </c>
      <c r="N22" s="3">
        <v>1</v>
      </c>
    </row>
    <row r="23" spans="1:14" ht="12.75">
      <c r="A23" s="3">
        <f t="shared" si="0"/>
        <v>14</v>
      </c>
      <c r="B23" s="2">
        <v>38271</v>
      </c>
      <c r="C23" s="3" t="s">
        <v>65</v>
      </c>
      <c r="D23" s="3" t="s">
        <v>61</v>
      </c>
      <c r="E23" s="3">
        <v>5</v>
      </c>
      <c r="F23" s="3">
        <v>27</v>
      </c>
      <c r="G23" s="3">
        <f aca="true" t="shared" si="2" ref="G23:G38">F23/E23</f>
        <v>5.4</v>
      </c>
      <c r="H23" s="3">
        <v>9</v>
      </c>
      <c r="I23" s="3">
        <v>1</v>
      </c>
      <c r="J23" s="3" t="s">
        <v>66</v>
      </c>
      <c r="K23" s="3" t="s">
        <v>73</v>
      </c>
      <c r="L23" s="3" t="s">
        <v>67</v>
      </c>
      <c r="M23" s="3">
        <v>235</v>
      </c>
      <c r="N23" s="3">
        <v>1</v>
      </c>
    </row>
    <row r="24" spans="1:14" ht="12.75">
      <c r="A24" s="3">
        <f t="shared" si="0"/>
        <v>15</v>
      </c>
      <c r="B24" s="2">
        <v>38272</v>
      </c>
      <c r="C24" s="3" t="s">
        <v>68</v>
      </c>
      <c r="D24" s="3" t="s">
        <v>69</v>
      </c>
      <c r="E24" s="3">
        <v>3.6</v>
      </c>
      <c r="F24" s="3">
        <v>26</v>
      </c>
      <c r="G24" s="3">
        <f t="shared" si="2"/>
        <v>7.222222222222222</v>
      </c>
      <c r="H24" s="3">
        <v>4</v>
      </c>
      <c r="I24" s="3">
        <v>1</v>
      </c>
      <c r="J24" s="3" t="s">
        <v>71</v>
      </c>
      <c r="K24" s="3" t="s">
        <v>73</v>
      </c>
      <c r="L24" s="3" t="s">
        <v>70</v>
      </c>
      <c r="M24" s="3">
        <v>2</v>
      </c>
      <c r="N24" s="3">
        <v>1</v>
      </c>
    </row>
    <row r="25" spans="1:14" ht="12.75">
      <c r="A25" s="3">
        <f t="shared" si="0"/>
        <v>16</v>
      </c>
      <c r="B25" s="2">
        <v>38276</v>
      </c>
      <c r="C25" s="3" t="s">
        <v>72</v>
      </c>
      <c r="D25" s="3" t="s">
        <v>69</v>
      </c>
      <c r="E25" s="3">
        <v>3</v>
      </c>
      <c r="F25" s="3">
        <v>13</v>
      </c>
      <c r="G25" s="3">
        <f t="shared" si="2"/>
        <v>4.333333333333333</v>
      </c>
      <c r="H25" s="3">
        <v>4</v>
      </c>
      <c r="I25" s="3">
        <v>0</v>
      </c>
      <c r="J25" s="3" t="s">
        <v>74</v>
      </c>
      <c r="K25" s="3" t="s">
        <v>73</v>
      </c>
      <c r="L25" s="3" t="s">
        <v>73</v>
      </c>
      <c r="M25" s="3" t="s">
        <v>73</v>
      </c>
      <c r="N25" s="3">
        <v>4</v>
      </c>
    </row>
    <row r="26" spans="1:14" ht="12.75">
      <c r="A26" s="3">
        <f t="shared" si="0"/>
        <v>17</v>
      </c>
      <c r="B26" s="2">
        <v>38278</v>
      </c>
      <c r="C26" s="3" t="s">
        <v>75</v>
      </c>
      <c r="D26" s="3" t="s">
        <v>69</v>
      </c>
      <c r="E26" s="3">
        <v>10</v>
      </c>
      <c r="F26" s="3">
        <v>23</v>
      </c>
      <c r="G26" s="3">
        <f t="shared" si="2"/>
        <v>2.3</v>
      </c>
      <c r="H26" s="3">
        <v>5</v>
      </c>
      <c r="I26" s="3">
        <v>0</v>
      </c>
      <c r="J26" s="3" t="s">
        <v>76</v>
      </c>
      <c r="K26" s="3" t="s">
        <v>73</v>
      </c>
      <c r="L26" s="3" t="s">
        <v>77</v>
      </c>
      <c r="M26" s="3" t="s">
        <v>73</v>
      </c>
      <c r="N26" s="3">
        <v>19</v>
      </c>
    </row>
    <row r="27" spans="1:14" ht="12.75">
      <c r="A27" s="3">
        <f t="shared" si="0"/>
        <v>18</v>
      </c>
      <c r="B27" s="2">
        <v>38279</v>
      </c>
      <c r="C27" s="3" t="s">
        <v>78</v>
      </c>
      <c r="D27" s="3" t="s">
        <v>69</v>
      </c>
      <c r="E27" s="3">
        <v>0.5</v>
      </c>
      <c r="F27" s="3">
        <v>0</v>
      </c>
      <c r="G27" s="3">
        <f t="shared" si="2"/>
        <v>0</v>
      </c>
      <c r="H27" s="3">
        <v>0</v>
      </c>
      <c r="I27" s="3">
        <v>0</v>
      </c>
      <c r="J27" s="3" t="s">
        <v>73</v>
      </c>
      <c r="K27" s="3" t="s">
        <v>85</v>
      </c>
      <c r="L27" s="3" t="s">
        <v>73</v>
      </c>
      <c r="M27" s="3" t="s">
        <v>73</v>
      </c>
      <c r="N27" s="3">
        <v>9</v>
      </c>
    </row>
    <row r="28" spans="1:14" ht="12.75">
      <c r="A28" s="3">
        <f t="shared" si="0"/>
        <v>19</v>
      </c>
      <c r="B28" s="2">
        <v>38280</v>
      </c>
      <c r="C28" s="3" t="s">
        <v>79</v>
      </c>
      <c r="D28" s="3" t="s">
        <v>69</v>
      </c>
      <c r="E28" s="3">
        <v>2</v>
      </c>
      <c r="F28" s="3">
        <v>28</v>
      </c>
      <c r="G28" s="3">
        <f t="shared" si="2"/>
        <v>14</v>
      </c>
      <c r="H28" s="3">
        <v>15</v>
      </c>
      <c r="I28" s="3">
        <v>0</v>
      </c>
      <c r="J28" s="3" t="s">
        <v>80</v>
      </c>
      <c r="K28" s="3" t="s">
        <v>73</v>
      </c>
      <c r="L28" s="3" t="s">
        <v>81</v>
      </c>
      <c r="M28" s="3" t="s">
        <v>73</v>
      </c>
      <c r="N28" s="3">
        <v>15</v>
      </c>
    </row>
    <row r="29" spans="1:14" ht="12.75">
      <c r="A29" s="3">
        <f t="shared" si="0"/>
        <v>20</v>
      </c>
      <c r="B29" s="2">
        <v>38281</v>
      </c>
      <c r="C29" s="3" t="s">
        <v>82</v>
      </c>
      <c r="D29" s="3" t="s">
        <v>69</v>
      </c>
      <c r="E29" s="3">
        <v>1</v>
      </c>
      <c r="F29" s="3">
        <v>38</v>
      </c>
      <c r="G29" s="3">
        <f t="shared" si="2"/>
        <v>38</v>
      </c>
      <c r="H29" s="3">
        <v>5</v>
      </c>
      <c r="I29" s="3">
        <v>0</v>
      </c>
      <c r="J29" s="3" t="s">
        <v>83</v>
      </c>
      <c r="K29" s="3" t="s">
        <v>73</v>
      </c>
      <c r="L29" s="3" t="s">
        <v>84</v>
      </c>
      <c r="M29" s="3" t="s">
        <v>73</v>
      </c>
      <c r="N29" s="3">
        <v>96</v>
      </c>
    </row>
    <row r="30" spans="1:14" ht="12.75">
      <c r="A30" s="3">
        <f t="shared" si="0"/>
        <v>21</v>
      </c>
      <c r="B30" s="2">
        <v>38283</v>
      </c>
      <c r="C30" s="3" t="s">
        <v>86</v>
      </c>
      <c r="D30" s="3" t="s">
        <v>40</v>
      </c>
      <c r="E30" s="3">
        <v>3.6</v>
      </c>
      <c r="F30" s="3">
        <v>36</v>
      </c>
      <c r="G30" s="3">
        <f t="shared" si="2"/>
        <v>10</v>
      </c>
      <c r="H30" s="3">
        <v>4</v>
      </c>
      <c r="I30" s="3">
        <v>0</v>
      </c>
      <c r="J30" s="3" t="s">
        <v>87</v>
      </c>
      <c r="K30" s="3" t="s">
        <v>88</v>
      </c>
      <c r="L30" s="3" t="s">
        <v>89</v>
      </c>
      <c r="M30" s="3" t="s">
        <v>73</v>
      </c>
      <c r="N30" s="3">
        <v>3</v>
      </c>
    </row>
    <row r="31" spans="1:14" ht="12.75">
      <c r="A31" s="3">
        <f t="shared" si="0"/>
        <v>22</v>
      </c>
      <c r="B31" s="2">
        <v>38283</v>
      </c>
      <c r="C31" s="3" t="s">
        <v>90</v>
      </c>
      <c r="D31" s="3" t="s">
        <v>40</v>
      </c>
      <c r="E31" s="3">
        <v>17</v>
      </c>
      <c r="F31" s="3">
        <v>16</v>
      </c>
      <c r="G31" s="3">
        <f t="shared" si="2"/>
        <v>0.9411764705882353</v>
      </c>
      <c r="H31" s="3">
        <v>4</v>
      </c>
      <c r="I31" s="3">
        <v>0</v>
      </c>
      <c r="J31" s="3" t="s">
        <v>91</v>
      </c>
      <c r="K31" s="3" t="s">
        <v>92</v>
      </c>
      <c r="L31" s="3" t="s">
        <v>93</v>
      </c>
      <c r="M31" s="3" t="s">
        <v>73</v>
      </c>
      <c r="N31" s="3">
        <v>6</v>
      </c>
    </row>
    <row r="32" spans="1:14" ht="12.75">
      <c r="A32" s="3">
        <f t="shared" si="0"/>
        <v>23</v>
      </c>
      <c r="B32" s="2">
        <v>38284</v>
      </c>
      <c r="C32" s="3" t="s">
        <v>94</v>
      </c>
      <c r="D32" s="3" t="s">
        <v>40</v>
      </c>
      <c r="E32" s="3">
        <v>16.9</v>
      </c>
      <c r="F32" s="3">
        <v>9</v>
      </c>
      <c r="G32" s="3">
        <f t="shared" si="2"/>
        <v>0.5325443786982249</v>
      </c>
      <c r="H32" s="3">
        <v>2</v>
      </c>
      <c r="I32" s="3">
        <v>0</v>
      </c>
      <c r="J32" s="3" t="s">
        <v>95</v>
      </c>
      <c r="K32" s="3" t="s">
        <v>96</v>
      </c>
      <c r="L32" s="3" t="s">
        <v>97</v>
      </c>
      <c r="M32" s="3" t="s">
        <v>73</v>
      </c>
      <c r="N32" s="3">
        <v>4</v>
      </c>
    </row>
    <row r="33" spans="1:14" ht="12.75">
      <c r="A33" s="3">
        <f t="shared" si="0"/>
        <v>24</v>
      </c>
      <c r="B33" s="2">
        <v>38284</v>
      </c>
      <c r="C33" s="3" t="s">
        <v>98</v>
      </c>
      <c r="D33" s="3" t="s">
        <v>40</v>
      </c>
      <c r="E33" s="3">
        <v>2.9</v>
      </c>
      <c r="F33" s="3">
        <v>9</v>
      </c>
      <c r="G33" s="3">
        <f t="shared" si="2"/>
        <v>3.103448275862069</v>
      </c>
      <c r="H33" s="3">
        <v>3</v>
      </c>
      <c r="I33" s="3">
        <v>0</v>
      </c>
      <c r="J33" s="3" t="s">
        <v>99</v>
      </c>
      <c r="K33" s="3" t="s">
        <v>100</v>
      </c>
      <c r="L33" s="3" t="s">
        <v>101</v>
      </c>
      <c r="M33" s="3" t="s">
        <v>73</v>
      </c>
      <c r="N33" s="3">
        <v>38</v>
      </c>
    </row>
    <row r="34" spans="1:14" ht="12.75">
      <c r="A34" s="3">
        <f t="shared" si="0"/>
        <v>25</v>
      </c>
      <c r="B34" s="2">
        <v>38284</v>
      </c>
      <c r="C34" s="3" t="s">
        <v>102</v>
      </c>
      <c r="D34" s="3" t="s">
        <v>40</v>
      </c>
      <c r="E34" s="3">
        <v>2.5</v>
      </c>
      <c r="F34" s="3">
        <v>9</v>
      </c>
      <c r="G34" s="3">
        <f t="shared" si="2"/>
        <v>3.6</v>
      </c>
      <c r="H34" s="3">
        <v>0</v>
      </c>
      <c r="I34" s="3">
        <v>0</v>
      </c>
      <c r="J34" s="3" t="s">
        <v>103</v>
      </c>
      <c r="K34" s="3" t="s">
        <v>104</v>
      </c>
      <c r="L34" s="3" t="s">
        <v>73</v>
      </c>
      <c r="M34" s="3" t="s">
        <v>73</v>
      </c>
      <c r="N34" s="3">
        <v>40</v>
      </c>
    </row>
    <row r="35" spans="1:14" ht="12.75">
      <c r="A35" s="3">
        <f t="shared" si="0"/>
        <v>26</v>
      </c>
      <c r="B35" s="2">
        <v>38285</v>
      </c>
      <c r="C35" s="3" t="s">
        <v>105</v>
      </c>
      <c r="D35" s="3" t="s">
        <v>40</v>
      </c>
      <c r="E35" s="3">
        <v>1</v>
      </c>
      <c r="F35" s="3">
        <v>3</v>
      </c>
      <c r="G35" s="3">
        <f t="shared" si="2"/>
        <v>3</v>
      </c>
      <c r="H35" s="3">
        <v>0</v>
      </c>
      <c r="I35" s="3">
        <v>0</v>
      </c>
      <c r="J35" s="3" t="s">
        <v>106</v>
      </c>
      <c r="K35" s="3" t="s">
        <v>107</v>
      </c>
      <c r="L35" s="3" t="s">
        <v>73</v>
      </c>
      <c r="M35" s="3" t="s">
        <v>73</v>
      </c>
      <c r="N35" s="3">
        <v>38</v>
      </c>
    </row>
    <row r="36" spans="1:14" ht="12.75">
      <c r="A36" s="3">
        <f t="shared" si="0"/>
        <v>27</v>
      </c>
      <c r="B36" s="2">
        <v>38285</v>
      </c>
      <c r="C36" s="3" t="s">
        <v>108</v>
      </c>
      <c r="D36" s="3" t="s">
        <v>40</v>
      </c>
      <c r="E36" s="3">
        <v>18.8</v>
      </c>
      <c r="F36" s="3">
        <v>19</v>
      </c>
      <c r="G36" s="3">
        <f t="shared" si="2"/>
        <v>1.0106382978723405</v>
      </c>
      <c r="H36" s="3">
        <v>3</v>
      </c>
      <c r="I36" s="3">
        <v>0</v>
      </c>
      <c r="J36" s="3" t="s">
        <v>109</v>
      </c>
      <c r="K36" s="3" t="s">
        <v>110</v>
      </c>
      <c r="L36" s="3" t="s">
        <v>111</v>
      </c>
      <c r="M36" s="3" t="s">
        <v>73</v>
      </c>
      <c r="N36" s="3">
        <v>13</v>
      </c>
    </row>
    <row r="37" spans="1:14" ht="12.75">
      <c r="A37" s="3">
        <f t="shared" si="0"/>
        <v>28</v>
      </c>
      <c r="B37" s="2">
        <v>38286</v>
      </c>
      <c r="C37" s="3" t="s">
        <v>112</v>
      </c>
      <c r="D37" s="3" t="s">
        <v>40</v>
      </c>
      <c r="E37" s="3">
        <v>0.68</v>
      </c>
      <c r="F37" s="3">
        <v>2</v>
      </c>
      <c r="G37" s="3">
        <f t="shared" si="2"/>
        <v>2.941176470588235</v>
      </c>
      <c r="H37" s="3">
        <v>0</v>
      </c>
      <c r="I37" s="3">
        <v>0</v>
      </c>
      <c r="J37" s="3" t="s">
        <v>113</v>
      </c>
      <c r="K37" s="3" t="s">
        <v>114</v>
      </c>
      <c r="L37" s="3" t="s">
        <v>73</v>
      </c>
      <c r="M37" s="3" t="s">
        <v>73</v>
      </c>
      <c r="N37" s="3">
        <v>6</v>
      </c>
    </row>
    <row r="38" spans="1:14" ht="12.75">
      <c r="A38" s="3">
        <f t="shared" si="0"/>
        <v>29</v>
      </c>
      <c r="B38" s="2">
        <v>38288</v>
      </c>
      <c r="C38" s="3" t="s">
        <v>117</v>
      </c>
      <c r="D38" s="3" t="s">
        <v>31</v>
      </c>
      <c r="E38" s="3">
        <v>23.6</v>
      </c>
      <c r="F38" s="3">
        <v>93</v>
      </c>
      <c r="G38" s="3">
        <f t="shared" si="2"/>
        <v>3.9406779661016946</v>
      </c>
      <c r="H38" s="3">
        <v>4</v>
      </c>
      <c r="I38" s="3">
        <v>1</v>
      </c>
      <c r="J38" s="3" t="s">
        <v>120</v>
      </c>
      <c r="K38" s="3" t="s">
        <v>118</v>
      </c>
      <c r="L38" s="3" t="s">
        <v>119</v>
      </c>
      <c r="M38" s="3">
        <v>3</v>
      </c>
      <c r="N38" s="3">
        <v>6</v>
      </c>
    </row>
    <row r="39" ht="12.75">
      <c r="B39" s="2"/>
    </row>
    <row r="40" spans="3:9" ht="12.75">
      <c r="C40" s="4"/>
      <c r="F40" s="1"/>
      <c r="H40" s="1"/>
      <c r="I40" s="1"/>
    </row>
  </sheetData>
  <mergeCells count="1">
    <mergeCell ref="C3:M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ZOOMAT</dc:creator>
  <cp:keywords/>
  <dc:description/>
  <cp:lastModifiedBy>mescami</cp:lastModifiedBy>
  <dcterms:created xsi:type="dcterms:W3CDTF">2004-10-11T06:05:14Z</dcterms:created>
  <dcterms:modified xsi:type="dcterms:W3CDTF">2006-07-28T18:53:05Z</dcterms:modified>
  <cp:category/>
  <cp:version/>
  <cp:contentType/>
  <cp:contentStatus/>
</cp:coreProperties>
</file>